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408"/>
  <workbookPr showInkAnnotation="0"/>
  <mc:AlternateContent xmlns:mc="http://schemas.openxmlformats.org/markup-compatibility/2006">
    <mc:Choice Requires="x15">
      <x15ac:absPath xmlns:x15ac="http://schemas.microsoft.com/office/spreadsheetml/2010/11/ac" url="/Users/karlknapp/Desktop/"/>
    </mc:Choice>
  </mc:AlternateContent>
  <bookViews>
    <workbookView xWindow="160" yWindow="460" windowWidth="28800" windowHeight="17460" tabRatio="500"/>
  </bookViews>
  <sheets>
    <sheet name="Sheet1" sheetId="1" r:id="rId1"/>
  </sheet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2" i="1" l="1"/>
  <c r="E2" i="1"/>
  <c r="F9" i="1"/>
  <c r="E4" i="1"/>
  <c r="F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F6" i="1"/>
  <c r="F7" i="1"/>
  <c r="F8" i="1"/>
  <c r="F4" i="1"/>
</calcChain>
</file>

<file path=xl/sharedStrings.xml><?xml version="1.0" encoding="utf-8"?>
<sst xmlns="http://schemas.openxmlformats.org/spreadsheetml/2006/main" count="28" uniqueCount="27">
  <si>
    <t>Where:</t>
  </si>
  <si>
    <t>SEM = standard error of the mean</t>
  </si>
  <si>
    <t>s = sample standard deviation (see formula below)</t>
  </si>
  <si>
    <t>n = size (number of observations) of the sample</t>
  </si>
  <si>
    <t>s = sample standard deviation</t>
  </si>
  <si>
    <r>
      <t>x</t>
    </r>
    <r>
      <rPr>
        <vertAlign val="subscript"/>
        <sz val="12"/>
        <color theme="1"/>
        <rFont val="Calibri"/>
        <family val="2"/>
        <scheme val="minor"/>
      </rPr>
      <t>1</t>
    </r>
    <r>
      <rPr>
        <sz val="12"/>
        <color theme="1"/>
        <rFont val="Calibri"/>
        <family val="2"/>
        <scheme val="minor"/>
      </rPr>
      <t>, ..., x</t>
    </r>
    <r>
      <rPr>
        <vertAlign val="subscript"/>
        <sz val="12"/>
        <color theme="1"/>
        <rFont val="Calibri"/>
        <family val="2"/>
        <scheme val="minor"/>
      </rPr>
      <t>N</t>
    </r>
    <r>
      <rPr>
        <sz val="12"/>
        <color theme="1"/>
        <rFont val="Calibri"/>
        <family val="2"/>
        <scheme val="minor"/>
      </rPr>
      <t xml:space="preserve"> = the sample data set</t>
    </r>
  </si>
  <si>
    <t>x̄ = mean value of the sample data set</t>
  </si>
  <si>
    <t>N = size of the sample data set</t>
  </si>
  <si>
    <t>Measure</t>
  </si>
  <si>
    <t>Sample</t>
  </si>
  <si>
    <t>Sample Mean:</t>
  </si>
  <si>
    <t>x-bar</t>
  </si>
  <si>
    <t>Sample Size:</t>
  </si>
  <si>
    <t>n</t>
  </si>
  <si>
    <t>(Xi - X-bar)^2</t>
  </si>
  <si>
    <t>Sample Standard Deviation:</t>
  </si>
  <si>
    <t>s</t>
  </si>
  <si>
    <t>Standard Error of the Mean:</t>
  </si>
  <si>
    <t>SEM</t>
  </si>
  <si>
    <t>Sampling Error Worksheet</t>
  </si>
  <si>
    <t>Confidence interval %:</t>
  </si>
  <si>
    <t>Low</t>
  </si>
  <si>
    <t>High</t>
  </si>
  <si>
    <r>
      <t xml:space="preserve">The </t>
    </r>
    <r>
      <rPr>
        <b/>
        <i/>
        <sz val="12"/>
        <color theme="1"/>
        <rFont val="Calibri"/>
        <scheme val="minor"/>
      </rPr>
      <t>standard error of the mean</t>
    </r>
    <r>
      <rPr>
        <sz val="12"/>
        <color theme="1"/>
        <rFont val="Calibri"/>
        <family val="2"/>
        <scheme val="minor"/>
      </rPr>
      <t xml:space="preserve"> is the standard deviation of the sample mean estimate of a population mean. It is usually calculated by the sample estimate of the population standard deviation (sample standard deviation) divided by the square root of the sample size (assuming statistical independence of the values in the sample): </t>
    </r>
  </si>
  <si>
    <t>The sample standard deviation formula is:</t>
  </si>
  <si>
    <t>chance mean is between</t>
  </si>
  <si>
    <t>Conf Int: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</si>
</sst>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0_);_(* \(#,##0.000\);_(* &quot;-&quot;??_);_(@_)"/>
    <numFmt numFmtId="166" formatCode="0.0%"/>
  </numFmts>
  <fonts count="6" x14ac:knownFonts="1">
    <font>
      <sz val="12"/>
      <color theme="1"/>
      <name val="Calibri"/>
      <family val="2"/>
      <scheme val="minor"/>
    </font>
    <font>
      <sz val="12"/>
      <color theme="1"/>
      <name val="Calibri"/>
      <family val="2"/>
      <scheme val="minor"/>
    </font>
    <font>
      <b/>
      <sz val="12"/>
      <color theme="1"/>
      <name val="Calibri"/>
      <family val="2"/>
      <scheme val="minor"/>
    </font>
    <font>
      <vertAlign val="subscript"/>
      <sz val="12"/>
      <color theme="1"/>
      <name val="Calibri"/>
      <family val="2"/>
      <scheme val="minor"/>
    </font>
    <font>
      <b/>
      <sz val="18"/>
      <color theme="1"/>
      <name val="Calibri"/>
      <scheme val="minor"/>
    </font>
    <font>
      <b/>
      <i/>
      <sz val="12"/>
      <color theme="1"/>
      <name val="Calibri"/>
      <scheme val="minor"/>
    </font>
  </fonts>
  <fills count="3">
    <fill>
      <patternFill patternType="none"/>
    </fill>
    <fill>
      <patternFill patternType="gray125"/>
    </fill>
    <fill>
      <patternFill patternType="solid">
        <fgColor theme="9" tint="0.39997558519241921"/>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
    <xf numFmtId="0" fontId="0" fillId="0" borderId="0" xfId="0"/>
    <xf numFmtId="0" fontId="0" fillId="0" borderId="0" xfId="0" applyAlignment="1">
      <alignment wrapText="1"/>
    </xf>
    <xf numFmtId="0" fontId="4" fillId="0" borderId="0" xfId="0" applyFont="1"/>
    <xf numFmtId="0" fontId="4" fillId="0" borderId="0" xfId="0" applyFont="1" applyAlignment="1">
      <alignment horizontal="right"/>
    </xf>
    <xf numFmtId="0" fontId="0" fillId="0" borderId="0" xfId="0" applyAlignment="1">
      <alignment horizontal="right"/>
    </xf>
    <xf numFmtId="0" fontId="2" fillId="0" borderId="0" xfId="0" applyFont="1" applyAlignment="1">
      <alignment horizontal="right"/>
    </xf>
    <xf numFmtId="164" fontId="0" fillId="0" borderId="0" xfId="1" applyNumberFormat="1" applyFont="1"/>
    <xf numFmtId="0" fontId="4" fillId="0" borderId="0" xfId="0" applyFont="1" applyAlignment="1">
      <alignment horizontal="left"/>
    </xf>
    <xf numFmtId="43" fontId="0" fillId="0" borderId="0" xfId="1" applyNumberFormat="1" applyFont="1"/>
    <xf numFmtId="0" fontId="2" fillId="2" borderId="0" xfId="0" applyFont="1" applyFill="1" applyAlignment="1">
      <alignment horizontal="center"/>
    </xf>
    <xf numFmtId="9" fontId="0" fillId="2" borderId="0" xfId="0" applyNumberFormat="1" applyFill="1"/>
    <xf numFmtId="43" fontId="2" fillId="2" borderId="0" xfId="1" applyNumberFormat="1" applyFont="1" applyFill="1"/>
    <xf numFmtId="43" fontId="2" fillId="2" borderId="0" xfId="1" applyFont="1" applyFill="1" applyAlignment="1">
      <alignment horizontal="center" vertical="top"/>
    </xf>
    <xf numFmtId="166" fontId="0" fillId="0" borderId="0" xfId="2" applyNumberFormat="1" applyFont="1"/>
  </cellXfs>
  <cellStyles count="3">
    <cellStyle name="Comma" xfId="1" builtinId="3"/>
    <cellStyle name="Normal" xfId="0" builtinId="0"/>
    <cellStyle name="Perc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3619500</xdr:colOff>
      <xdr:row>4</xdr:row>
      <xdr:rowOff>152400</xdr:rowOff>
    </xdr:from>
    <xdr:to>
      <xdr:col>7</xdr:col>
      <xdr:colOff>4686300</xdr:colOff>
      <xdr:row>7</xdr:row>
      <xdr:rowOff>63500</xdr:rowOff>
    </xdr:to>
    <xdr:pic>
      <xdr:nvPicPr>
        <xdr:cNvPr id="2" name="Picture 1" descr="tandard Error of the Mean Formul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42900" y="1676400"/>
          <a:ext cx="1066800" cy="52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2603500</xdr:colOff>
      <xdr:row>9</xdr:row>
      <xdr:rowOff>127000</xdr:rowOff>
    </xdr:from>
    <xdr:to>
      <xdr:col>7</xdr:col>
      <xdr:colOff>5156200</xdr:colOff>
      <xdr:row>13</xdr:row>
      <xdr:rowOff>127000</xdr:rowOff>
    </xdr:to>
    <xdr:pic>
      <xdr:nvPicPr>
        <xdr:cNvPr id="3" name="Picture 2" descr="ample Standard Deviation Formul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26900" y="2667000"/>
          <a:ext cx="25527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workbookViewId="0">
      <selection activeCell="E8" sqref="E8"/>
    </sheetView>
  </sheetViews>
  <sheetFormatPr baseColWidth="10" defaultRowHeight="16" x14ac:dyDescent="0.2"/>
  <cols>
    <col min="1" max="1" width="10.83203125" style="4" customWidth="1"/>
    <col min="2" max="2" width="10.83203125" style="4"/>
    <col min="3" max="3" width="11.6640625" customWidth="1"/>
    <col min="4" max="4" width="23.83203125" customWidth="1"/>
    <col min="7" max="7" width="4.33203125" customWidth="1"/>
    <col min="8" max="8" width="98" customWidth="1"/>
  </cols>
  <sheetData>
    <row r="1" spans="1:8" s="2" customFormat="1" ht="24" x14ac:dyDescent="0.3">
      <c r="A1" s="7" t="s">
        <v>19</v>
      </c>
      <c r="B1" s="3"/>
    </row>
    <row r="2" spans="1:8" x14ac:dyDescent="0.2">
      <c r="D2" s="10">
        <v>0.95</v>
      </c>
      <c r="E2" s="13">
        <f>(E4-F5)/F5</f>
        <v>-4.9175359502161488E-2</v>
      </c>
      <c r="F2" s="13">
        <f>(F4-F5)/F5</f>
        <v>4.9175359502161488E-2</v>
      </c>
    </row>
    <row r="3" spans="1:8" x14ac:dyDescent="0.2">
      <c r="D3" t="s">
        <v>25</v>
      </c>
      <c r="E3" s="9" t="s">
        <v>21</v>
      </c>
      <c r="F3" s="9" t="s">
        <v>22</v>
      </c>
    </row>
    <row r="4" spans="1:8" ht="48" x14ac:dyDescent="0.2">
      <c r="E4" s="12">
        <f>(F5-(F9*F8))</f>
        <v>80.344682122067354</v>
      </c>
      <c r="F4" s="12">
        <f>F5+(F9*F8)</f>
        <v>88.655317877932646</v>
      </c>
      <c r="H4" s="1" t="s">
        <v>23</v>
      </c>
    </row>
    <row r="5" spans="1:8" x14ac:dyDescent="0.2">
      <c r="A5" s="5" t="s">
        <v>9</v>
      </c>
      <c r="B5" s="5" t="s">
        <v>8</v>
      </c>
      <c r="C5" t="s">
        <v>14</v>
      </c>
      <c r="D5" t="s">
        <v>10</v>
      </c>
      <c r="E5" t="s">
        <v>11</v>
      </c>
      <c r="F5" s="11">
        <f>AVERAGE(B6:B55)</f>
        <v>84.5</v>
      </c>
      <c r="H5" t="s">
        <v>0</v>
      </c>
    </row>
    <row r="6" spans="1:8" x14ac:dyDescent="0.2">
      <c r="A6" s="4">
        <v>1</v>
      </c>
      <c r="B6" s="4">
        <v>80</v>
      </c>
      <c r="C6" s="6">
        <f>IF(B6="","",(B6-F$5)^2)</f>
        <v>20.25</v>
      </c>
      <c r="D6" t="s">
        <v>12</v>
      </c>
      <c r="E6" t="s">
        <v>13</v>
      </c>
      <c r="F6">
        <f>COUNT(B6:B55)</f>
        <v>6</v>
      </c>
      <c r="H6" t="s">
        <v>1</v>
      </c>
    </row>
    <row r="7" spans="1:8" x14ac:dyDescent="0.2">
      <c r="A7" s="4">
        <v>2</v>
      </c>
      <c r="B7" s="4">
        <v>85</v>
      </c>
      <c r="C7" s="6">
        <f>IF(B7="","",(B7-F$5)^2)</f>
        <v>0.25</v>
      </c>
      <c r="D7" t="s">
        <v>15</v>
      </c>
      <c r="E7" t="s">
        <v>16</v>
      </c>
      <c r="F7" s="8">
        <f>SQRT((1/(F6-1))*SUM(C6:C55))</f>
        <v>5.0892042599997893</v>
      </c>
      <c r="H7" t="s">
        <v>2</v>
      </c>
    </row>
    <row r="8" spans="1:8" x14ac:dyDescent="0.2">
      <c r="A8" s="4">
        <v>3</v>
      </c>
      <c r="B8" s="4">
        <v>82</v>
      </c>
      <c r="C8" s="6">
        <f>IF(B8="","",(B8-F$5)^2)</f>
        <v>6.25</v>
      </c>
      <c r="D8" t="s">
        <v>17</v>
      </c>
      <c r="E8" t="s">
        <v>18</v>
      </c>
      <c r="F8" s="8">
        <f>F7/SQRT(F6)</f>
        <v>2.0776589389663234</v>
      </c>
      <c r="H8" t="s">
        <v>3</v>
      </c>
    </row>
    <row r="9" spans="1:8" x14ac:dyDescent="0.2">
      <c r="A9" s="4">
        <v>4</v>
      </c>
      <c r="B9" s="4">
        <v>85</v>
      </c>
      <c r="C9" s="6">
        <f>IF(B9="","",(B9-F$5)^2)</f>
        <v>0.25</v>
      </c>
      <c r="D9" t="s">
        <v>20</v>
      </c>
      <c r="E9" t="s">
        <v>26</v>
      </c>
      <c r="F9">
        <f>IF(D2=0.66,1,IF(D2=0.95,2,3))</f>
        <v>2</v>
      </c>
    </row>
    <row r="10" spans="1:8" x14ac:dyDescent="0.2">
      <c r="A10" s="4">
        <v>5</v>
      </c>
      <c r="B10" s="4">
        <v>81</v>
      </c>
      <c r="C10" s="6">
        <f>IF(B10="","",(B10-F$5)^2)</f>
        <v>12.25</v>
      </c>
      <c r="H10" t="s">
        <v>24</v>
      </c>
    </row>
    <row r="11" spans="1:8" x14ac:dyDescent="0.2">
      <c r="A11" s="4">
        <v>6</v>
      </c>
      <c r="B11" s="4">
        <v>94</v>
      </c>
      <c r="C11" s="6">
        <f>IF(B11="","",(B11-F$5)^2)</f>
        <v>90.25</v>
      </c>
      <c r="H11" t="s">
        <v>0</v>
      </c>
    </row>
    <row r="12" spans="1:8" x14ac:dyDescent="0.2">
      <c r="A12" s="4">
        <v>7</v>
      </c>
      <c r="C12" s="6" t="str">
        <f>IF(B12="","",(B12-F$5)^2)</f>
        <v/>
      </c>
      <c r="H12" t="s">
        <v>4</v>
      </c>
    </row>
    <row r="13" spans="1:8" ht="18" x14ac:dyDescent="0.25">
      <c r="A13" s="4">
        <v>8</v>
      </c>
      <c r="C13" s="6" t="str">
        <f>IF(B13="","",(B13-F$5)^2)</f>
        <v/>
      </c>
      <c r="H13" t="s">
        <v>5</v>
      </c>
    </row>
    <row r="14" spans="1:8" x14ac:dyDescent="0.2">
      <c r="A14" s="4">
        <v>9</v>
      </c>
      <c r="C14" s="6" t="str">
        <f>IF(B14="","",(B14-F$5)^2)</f>
        <v/>
      </c>
      <c r="H14" t="s">
        <v>6</v>
      </c>
    </row>
    <row r="15" spans="1:8" x14ac:dyDescent="0.2">
      <c r="A15" s="4">
        <v>10</v>
      </c>
      <c r="C15" s="6" t="str">
        <f>IF(B15="","",(B15-F$5)^2)</f>
        <v/>
      </c>
      <c r="H15" t="s">
        <v>7</v>
      </c>
    </row>
    <row r="16" spans="1:8" x14ac:dyDescent="0.2">
      <c r="A16" s="4">
        <v>11</v>
      </c>
      <c r="C16" s="6" t="str">
        <f>IF(B16="","",(B16-F$5)^2)</f>
        <v/>
      </c>
    </row>
    <row r="17" spans="1:3" x14ac:dyDescent="0.2">
      <c r="A17" s="4">
        <v>12</v>
      </c>
      <c r="C17" s="6" t="str">
        <f>IF(B17="","",(B17-F$5)^2)</f>
        <v/>
      </c>
    </row>
    <row r="18" spans="1:3" x14ac:dyDescent="0.2">
      <c r="A18" s="4">
        <v>13</v>
      </c>
      <c r="C18" s="6" t="str">
        <f>IF(B18="","",(B18-F$5)^2)</f>
        <v/>
      </c>
    </row>
    <row r="19" spans="1:3" x14ac:dyDescent="0.2">
      <c r="A19" s="4">
        <v>14</v>
      </c>
      <c r="C19" s="6" t="str">
        <f>IF(B19="","",(B19-F$5)^2)</f>
        <v/>
      </c>
    </row>
    <row r="20" spans="1:3" x14ac:dyDescent="0.2">
      <c r="A20" s="4">
        <v>15</v>
      </c>
      <c r="C20" s="6" t="str">
        <f>IF(B20="","",(B20-F$5)^2)</f>
        <v/>
      </c>
    </row>
    <row r="21" spans="1:3" x14ac:dyDescent="0.2">
      <c r="A21" s="4">
        <v>16</v>
      </c>
      <c r="C21" s="6" t="str">
        <f>IF(B21="","",(B21-F$5)^2)</f>
        <v/>
      </c>
    </row>
    <row r="22" spans="1:3" x14ac:dyDescent="0.2">
      <c r="A22" s="4">
        <v>17</v>
      </c>
      <c r="C22" s="6" t="str">
        <f>IF(B22="","",(B22-F$5)^2)</f>
        <v/>
      </c>
    </row>
    <row r="23" spans="1:3" x14ac:dyDescent="0.2">
      <c r="A23" s="4">
        <v>18</v>
      </c>
      <c r="C23" s="6" t="str">
        <f>IF(B23="","",(B23-F$5)^2)</f>
        <v/>
      </c>
    </row>
    <row r="24" spans="1:3" x14ac:dyDescent="0.2">
      <c r="A24" s="4">
        <v>19</v>
      </c>
      <c r="C24" s="6" t="str">
        <f>IF(B24="","",(B24-F$5)^2)</f>
        <v/>
      </c>
    </row>
    <row r="25" spans="1:3" x14ac:dyDescent="0.2">
      <c r="A25" s="4">
        <v>20</v>
      </c>
      <c r="C25" s="6" t="str">
        <f>IF(B25="","",(B25-F$5)^2)</f>
        <v/>
      </c>
    </row>
    <row r="26" spans="1:3" x14ac:dyDescent="0.2">
      <c r="A26" s="4">
        <v>21</v>
      </c>
      <c r="C26" s="6" t="str">
        <f>IF(B26="","",(B26-F$5)^2)</f>
        <v/>
      </c>
    </row>
    <row r="27" spans="1:3" x14ac:dyDescent="0.2">
      <c r="A27" s="4">
        <v>22</v>
      </c>
      <c r="C27" s="6" t="str">
        <f>IF(B27="","",(B27-F$5)^2)</f>
        <v/>
      </c>
    </row>
    <row r="28" spans="1:3" x14ac:dyDescent="0.2">
      <c r="A28" s="4">
        <v>23</v>
      </c>
      <c r="C28" s="6" t="str">
        <f>IF(B28="","",(B28-F$5)^2)</f>
        <v/>
      </c>
    </row>
    <row r="29" spans="1:3" x14ac:dyDescent="0.2">
      <c r="A29" s="4">
        <v>24</v>
      </c>
      <c r="C29" s="6" t="str">
        <f>IF(B29="","",(B29-F$5)^2)</f>
        <v/>
      </c>
    </row>
    <row r="30" spans="1:3" x14ac:dyDescent="0.2">
      <c r="A30" s="4">
        <v>25</v>
      </c>
      <c r="C30" s="6" t="str">
        <f>IF(B30="","",(B30-F$5)^2)</f>
        <v/>
      </c>
    </row>
    <row r="31" spans="1:3" x14ac:dyDescent="0.2">
      <c r="A31" s="4">
        <v>26</v>
      </c>
      <c r="C31" s="6" t="str">
        <f>IF(B31="","",(B31-F$5)^2)</f>
        <v/>
      </c>
    </row>
    <row r="32" spans="1:3" x14ac:dyDescent="0.2">
      <c r="A32" s="4">
        <v>27</v>
      </c>
      <c r="C32" s="6" t="str">
        <f>IF(B32="","",(B32-F$5)^2)</f>
        <v/>
      </c>
    </row>
    <row r="33" spans="1:3" x14ac:dyDescent="0.2">
      <c r="A33" s="4">
        <v>28</v>
      </c>
      <c r="C33" s="6" t="str">
        <f>IF(B33="","",(B33-F$5)^2)</f>
        <v/>
      </c>
    </row>
    <row r="34" spans="1:3" x14ac:dyDescent="0.2">
      <c r="A34" s="4">
        <v>29</v>
      </c>
      <c r="C34" s="6" t="str">
        <f>IF(B34="","",(B34-F$5)^2)</f>
        <v/>
      </c>
    </row>
    <row r="35" spans="1:3" x14ac:dyDescent="0.2">
      <c r="A35" s="4">
        <v>30</v>
      </c>
      <c r="C35" s="6" t="str">
        <f>IF(B35="","",(B35-F$5)^2)</f>
        <v/>
      </c>
    </row>
    <row r="36" spans="1:3" x14ac:dyDescent="0.2">
      <c r="A36" s="4">
        <v>31</v>
      </c>
      <c r="C36" s="6" t="str">
        <f>IF(B36="","",(B36-F$5)^2)</f>
        <v/>
      </c>
    </row>
    <row r="37" spans="1:3" x14ac:dyDescent="0.2">
      <c r="A37" s="4">
        <v>32</v>
      </c>
      <c r="C37" s="6" t="str">
        <f>IF(B37="","",(B37-F$5)^2)</f>
        <v/>
      </c>
    </row>
    <row r="38" spans="1:3" x14ac:dyDescent="0.2">
      <c r="A38" s="4">
        <v>33</v>
      </c>
      <c r="C38" s="6" t="str">
        <f>IF(B38="","",(B38-F$5)^2)</f>
        <v/>
      </c>
    </row>
    <row r="39" spans="1:3" x14ac:dyDescent="0.2">
      <c r="A39" s="4">
        <v>34</v>
      </c>
      <c r="C39" s="6" t="str">
        <f>IF(B39="","",(B39-F$5)^2)</f>
        <v/>
      </c>
    </row>
    <row r="40" spans="1:3" x14ac:dyDescent="0.2">
      <c r="A40" s="4">
        <v>35</v>
      </c>
      <c r="C40" s="6" t="str">
        <f>IF(B40="","",(B40-F$5)^2)</f>
        <v/>
      </c>
    </row>
    <row r="41" spans="1:3" x14ac:dyDescent="0.2">
      <c r="A41" s="4">
        <v>36</v>
      </c>
      <c r="C41" s="6" t="str">
        <f>IF(B41="","",(B41-F$5)^2)</f>
        <v/>
      </c>
    </row>
    <row r="42" spans="1:3" x14ac:dyDescent="0.2">
      <c r="A42" s="4">
        <v>37</v>
      </c>
      <c r="C42" s="6" t="str">
        <f>IF(B42="","",(B42-F$5)^2)</f>
        <v/>
      </c>
    </row>
    <row r="43" spans="1:3" x14ac:dyDescent="0.2">
      <c r="A43" s="4">
        <v>38</v>
      </c>
      <c r="C43" s="6" t="str">
        <f>IF(B43="","",(B43-F$5)^2)</f>
        <v/>
      </c>
    </row>
    <row r="44" spans="1:3" x14ac:dyDescent="0.2">
      <c r="A44" s="4">
        <v>39</v>
      </c>
      <c r="C44" s="6" t="str">
        <f>IF(B44="","",(B44-F$5)^2)</f>
        <v/>
      </c>
    </row>
    <row r="45" spans="1:3" x14ac:dyDescent="0.2">
      <c r="A45" s="4">
        <v>40</v>
      </c>
      <c r="C45" s="6" t="str">
        <f>IF(B45="","",(B45-F$5)^2)</f>
        <v/>
      </c>
    </row>
    <row r="46" spans="1:3" x14ac:dyDescent="0.2">
      <c r="A46" s="4">
        <v>41</v>
      </c>
      <c r="C46" s="6" t="str">
        <f>IF(B46="","",(B46-F$5)^2)</f>
        <v/>
      </c>
    </row>
    <row r="47" spans="1:3" x14ac:dyDescent="0.2">
      <c r="A47" s="4">
        <v>42</v>
      </c>
      <c r="C47" s="6" t="str">
        <f>IF(B47="","",(B47-F$5)^2)</f>
        <v/>
      </c>
    </row>
    <row r="48" spans="1:3" x14ac:dyDescent="0.2">
      <c r="A48" s="4">
        <v>43</v>
      </c>
      <c r="C48" s="6" t="str">
        <f>IF(B48="","",(B48-F$5)^2)</f>
        <v/>
      </c>
    </row>
    <row r="49" spans="1:3" x14ac:dyDescent="0.2">
      <c r="A49" s="4">
        <v>44</v>
      </c>
      <c r="C49" s="6" t="str">
        <f>IF(B49="","",(B49-F$5)^2)</f>
        <v/>
      </c>
    </row>
    <row r="50" spans="1:3" x14ac:dyDescent="0.2">
      <c r="A50" s="4">
        <v>45</v>
      </c>
      <c r="C50" s="6" t="str">
        <f>IF(B50="","",(B50-F$5)^2)</f>
        <v/>
      </c>
    </row>
    <row r="51" spans="1:3" x14ac:dyDescent="0.2">
      <c r="A51" s="4">
        <v>46</v>
      </c>
      <c r="C51" s="6" t="str">
        <f>IF(B51="","",(B51-F$5)^2)</f>
        <v/>
      </c>
    </row>
    <row r="52" spans="1:3" x14ac:dyDescent="0.2">
      <c r="A52" s="4">
        <v>47</v>
      </c>
      <c r="C52" s="6" t="str">
        <f>IF(B52="","",(B52-F$5)^2)</f>
        <v/>
      </c>
    </row>
    <row r="53" spans="1:3" x14ac:dyDescent="0.2">
      <c r="A53" s="4">
        <v>48</v>
      </c>
      <c r="C53" s="6" t="str">
        <f>IF(B53="","",(B53-F$5)^2)</f>
        <v/>
      </c>
    </row>
    <row r="54" spans="1:3" x14ac:dyDescent="0.2">
      <c r="A54" s="4">
        <v>49</v>
      </c>
      <c r="C54" s="6" t="str">
        <f>IF(B54="","",(B54-F$5)^2)</f>
        <v/>
      </c>
    </row>
    <row r="55" spans="1:3" x14ac:dyDescent="0.2">
      <c r="A55" s="4">
        <v>50</v>
      </c>
      <c r="C55" s="6" t="str">
        <f>IF(B55="","",(B55-F$5)^2)</f>
        <v/>
      </c>
    </row>
  </sheetData>
  <dataValidations count="1">
    <dataValidation type="list" allowBlank="1" showInputMessage="1" showErrorMessage="1" sqref="D2">
      <formula1>".66, .95, .99"</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2015-10-15T14:42:32Z</dcterms:created>
  <dcterms:modified xsi:type="dcterms:W3CDTF">2015-10-15T15:24:16Z</dcterms:modified>
</cp:coreProperties>
</file>